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тм и меню\"/>
    </mc:Choice>
  </mc:AlternateContent>
  <bookViews>
    <workbookView xWindow="360" yWindow="12" windowWidth="20952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H81" i="1" s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F176" i="1"/>
  <c r="J176" i="1"/>
  <c r="F157" i="1"/>
  <c r="J157" i="1"/>
  <c r="F138" i="1"/>
  <c r="J138" i="1"/>
  <c r="J119" i="1"/>
  <c r="F119" i="1"/>
  <c r="J100" i="1"/>
  <c r="F100" i="1"/>
  <c r="J81" i="1"/>
  <c r="G62" i="1"/>
  <c r="G43" i="1"/>
  <c r="G195" i="1"/>
  <c r="J195" i="1"/>
  <c r="F195" i="1"/>
  <c r="I176" i="1"/>
  <c r="H176" i="1"/>
  <c r="L176" i="1"/>
  <c r="G176" i="1"/>
  <c r="H157" i="1"/>
  <c r="G157" i="1"/>
  <c r="L157" i="1"/>
  <c r="I157" i="1"/>
  <c r="L138" i="1"/>
  <c r="I138" i="1"/>
  <c r="H138" i="1"/>
  <c r="G138" i="1"/>
  <c r="H119" i="1"/>
  <c r="G119" i="1"/>
  <c r="L119" i="1"/>
  <c r="I119" i="1"/>
  <c r="H100" i="1"/>
  <c r="L100" i="1"/>
  <c r="I100" i="1"/>
  <c r="G100" i="1"/>
  <c r="G81" i="1"/>
  <c r="F81" i="1"/>
  <c r="L81" i="1"/>
  <c r="I81" i="1"/>
  <c r="F62" i="1"/>
  <c r="I62" i="1"/>
  <c r="L62" i="1"/>
  <c r="J62" i="1"/>
  <c r="H62" i="1"/>
  <c r="I43" i="1"/>
  <c r="L43" i="1"/>
  <c r="J43" i="1"/>
  <c r="H43" i="1"/>
  <c r="F43" i="1"/>
  <c r="L24" i="1"/>
  <c r="G24" i="1"/>
  <c r="I24" i="1"/>
  <c r="J24" i="1"/>
  <c r="H24" i="1"/>
  <c r="F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<sst xmlns="http://schemas.openxmlformats.org/spreadsheetml/2006/main" count="316" uniqueCount="101">
  <si>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</si>
  <si>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</si>
  <si>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</si>
  <si>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</si>
  <si>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</si>
  <si>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</si>
  <si>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</si>
  <si>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</si>
  <si>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</si>
  <si>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</si>
  <si>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</si>
  <si>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</si>
  <si>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</si>
  <si>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</si>
  <si>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</si>
  <si>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</si>
  <si>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</si>
  <si>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</si>
  <si>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</si>
  <si>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</si>
  <si>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</si>
  <si>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</si>
  <si>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</si>
  <si>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</si>
  <si>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</si>
  <si>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</si>
  <si>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</si>
  <si>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</si>
  <si>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</si>
  <si>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</si>
  <si>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</si>
  <si>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</si>
  <si>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</si>
  <si>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</si>
  <si>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</si>
  <si>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</si>
  <si>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</si>
  <si>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</si>
  <si>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</si>
  <si>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№4</t>
  </si>
  <si>
    <t>Директор МКОУ СОШ №4</t>
  </si>
  <si>
    <t>Монахова С.В.</t>
  </si>
  <si>
    <t>ТУ10.86.10-004-16923037-2019</t>
  </si>
  <si>
    <t>54-1г</t>
  </si>
  <si>
    <t>Напиток из шиповника</t>
  </si>
  <si>
    <t>54-13хн</t>
  </si>
  <si>
    <t>Хлеб пшеничный</t>
  </si>
  <si>
    <t>пром.</t>
  </si>
  <si>
    <t>Хлеб "Урожайный"</t>
  </si>
  <si>
    <t>соус</t>
  </si>
  <si>
    <t>Соус красный основной</t>
  </si>
  <si>
    <t>54-3соус</t>
  </si>
  <si>
    <t>54-11р</t>
  </si>
  <si>
    <t>Картофельное пюре</t>
  </si>
  <si>
    <t>54-11г</t>
  </si>
  <si>
    <t>Напиток с витаминами "Витошка"</t>
  </si>
  <si>
    <t>Суп гороховый с мясом говядины</t>
  </si>
  <si>
    <t>54-25с</t>
  </si>
  <si>
    <t>Котлета рубленная из мяса птицы "Особенная" п/ф</t>
  </si>
  <si>
    <t>Каша гречневая рассыпчатая</t>
  </si>
  <si>
    <t>54-4г</t>
  </si>
  <si>
    <t>Напиток яблочный</t>
  </si>
  <si>
    <t>Соус томатный</t>
  </si>
  <si>
    <t>Борщ с капустой и картофелем со сметаной</t>
  </si>
  <si>
    <t>Плов из грудки кур</t>
  </si>
  <si>
    <t>54-1хн</t>
  </si>
  <si>
    <t>Голубцы ленивые</t>
  </si>
  <si>
    <t>54-3м</t>
  </si>
  <si>
    <t>Компот из кураги</t>
  </si>
  <si>
    <t>54-2хн</t>
  </si>
  <si>
    <t>Соус сметанный с томатом</t>
  </si>
  <si>
    <t>Биточки "по-Московски" п/ф</t>
  </si>
  <si>
    <t>Чай с лимоном и сахаром</t>
  </si>
  <si>
    <t>54-3гн</t>
  </si>
  <si>
    <t>Рис припущенный</t>
  </si>
  <si>
    <t>54-7г</t>
  </si>
  <si>
    <t>фрукт</t>
  </si>
  <si>
    <t>Суп гороховый</t>
  </si>
  <si>
    <t>Компот из смеси сухофруктов</t>
  </si>
  <si>
    <t>Щи из свежей капусты с картофелем с мясом говядины</t>
  </si>
  <si>
    <t>Макароны отварные</t>
  </si>
  <si>
    <t>Компот из изюма</t>
  </si>
  <si>
    <t>Борщ с капустой и картофелем</t>
  </si>
  <si>
    <t>54-28с</t>
  </si>
  <si>
    <t>Свекольник с мясом говядины</t>
  </si>
  <si>
    <t>54-23с</t>
  </si>
  <si>
    <t>Рыба, тушеная в томате с овощами</t>
  </si>
  <si>
    <t>Суп из овощей со сметаной</t>
  </si>
  <si>
    <t>54-26с</t>
  </si>
  <si>
    <t>Свекольник</t>
  </si>
  <si>
    <t>№10.1</t>
  </si>
  <si>
    <t>Яблоко свежее</t>
  </si>
  <si>
    <t xml:space="preserve">Суп картофельный с макаронными изделиями </t>
  </si>
  <si>
    <t>54-24с</t>
  </si>
  <si>
    <t>Капуста тушеная</t>
  </si>
  <si>
    <t>54-8г</t>
  </si>
  <si>
    <t>РЦ10.86.10.590-003-17840891-2016</t>
  </si>
  <si>
    <t>1,.84</t>
  </si>
  <si>
    <t>Суп из овощей со сметаной с мясом говядины</t>
  </si>
  <si>
    <t>Жаркое по-домашнему из курицы</t>
  </si>
  <si>
    <t>54-28м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</si>
</sst>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86" sqref="K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79</v>
      </c>
      <c r="F15" s="43">
        <v>200</v>
      </c>
      <c r="G15" s="43">
        <v>1.56</v>
      </c>
      <c r="H15" s="43">
        <v>5.65</v>
      </c>
      <c r="I15" s="43">
        <v>7.39</v>
      </c>
      <c r="J15" s="43">
        <v>87</v>
      </c>
      <c r="K15" s="44">
        <v>124</v>
      </c>
      <c r="L15" s="43">
        <v>5.75</v>
      </c>
    </row>
    <row r="16" spans="1:12" ht="52.8" x14ac:dyDescent="0.3">
      <c r="A16" s="23"/>
      <c r="B16" s="15"/>
      <c r="C16" s="11"/>
      <c r="D16" s="7" t="s">
        <v>28</v>
      </c>
      <c r="E16" s="42" t="s">
        <v>71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44" t="s">
        <v>42</v>
      </c>
      <c r="L16" s="43">
        <v>64.400000000000006</v>
      </c>
    </row>
    <row r="17" spans="1:12" ht="14.4" x14ac:dyDescent="0.3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43</v>
      </c>
      <c r="L17" s="43">
        <v>9.77</v>
      </c>
    </row>
    <row r="18" spans="1:12" ht="14.4" x14ac:dyDescent="0.3">
      <c r="A18" s="23"/>
      <c r="B18" s="15"/>
      <c r="C18" s="11"/>
      <c r="D18" s="7" t="s">
        <v>30</v>
      </c>
      <c r="E18" s="42" t="s">
        <v>81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45</v>
      </c>
      <c r="L18" s="43">
        <v>4.78</v>
      </c>
    </row>
    <row r="19" spans="1:12" ht="14.4" x14ac:dyDescent="0.3">
      <c r="A19" s="23"/>
      <c r="B19" s="15"/>
      <c r="C19" s="11"/>
      <c r="D19" s="7" t="s">
        <v>31</v>
      </c>
      <c r="E19" s="42" t="s">
        <v>46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47</v>
      </c>
      <c r="L19" s="43">
        <v>3.73</v>
      </c>
    </row>
    <row r="20" spans="1:12" ht="14.4" x14ac:dyDescent="0.3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47</v>
      </c>
      <c r="L20" s="43">
        <v>1.84</v>
      </c>
    </row>
    <row r="21" spans="1:12" ht="14.4" x14ac:dyDescent="0.3">
      <c r="A21" s="23"/>
      <c r="B21" s="15"/>
      <c r="C21" s="11"/>
      <c r="D21" s="6" t="s">
        <v>49</v>
      </c>
      <c r="E21" s="42" t="s">
        <v>50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51</v>
      </c>
      <c r="L21" s="43">
        <v>0.7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25.02</v>
      </c>
      <c r="H23" s="19">
        <f t="shared" si="2"/>
        <v>27.39</v>
      </c>
      <c r="I23" s="19">
        <f t="shared" si="2"/>
        <v>108.46</v>
      </c>
      <c r="J23" s="19">
        <f t="shared" si="2"/>
        <v>802</v>
      </c>
      <c r="K23" s="25"/>
      <c r="L23" s="19">
        <f t="shared" ref="L23" si="3">SUM(L14:L22)</f>
        <v>90.970000000000013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25.02</v>
      </c>
      <c r="H24" s="32">
        <f t="shared" si="4"/>
        <v>27.39</v>
      </c>
      <c r="I24" s="32">
        <f t="shared" si="4"/>
        <v>108.46</v>
      </c>
      <c r="J24" s="32">
        <f t="shared" si="4"/>
        <v>802</v>
      </c>
      <c r="K24" s="32"/>
      <c r="L24" s="32">
        <f t="shared" ref="L24" si="5">L13+L23</f>
        <v>90.970000000000013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83</v>
      </c>
      <c r="L34" s="43">
        <v>5.52</v>
      </c>
    </row>
    <row r="35" spans="1:12" ht="14.4" x14ac:dyDescent="0.3">
      <c r="A35" s="14"/>
      <c r="B35" s="15"/>
      <c r="C35" s="11"/>
      <c r="D35" s="7" t="s">
        <v>28</v>
      </c>
      <c r="E35" s="42" t="s">
        <v>66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44" t="s">
        <v>67</v>
      </c>
      <c r="L35" s="43">
        <v>51.06</v>
      </c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60</v>
      </c>
      <c r="L36" s="43">
        <v>11.62</v>
      </c>
    </row>
    <row r="37" spans="1:12" ht="14.4" x14ac:dyDescent="0.3">
      <c r="A37" s="14"/>
      <c r="B37" s="15"/>
      <c r="C37" s="11"/>
      <c r="D37" s="7" t="s">
        <v>30</v>
      </c>
      <c r="E37" s="42" t="s">
        <v>78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65</v>
      </c>
      <c r="L37" s="43">
        <v>3.16</v>
      </c>
    </row>
    <row r="38" spans="1:12" ht="14.4" x14ac:dyDescent="0.3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47</v>
      </c>
      <c r="L38" s="43">
        <v>3.73</v>
      </c>
    </row>
    <row r="39" spans="1:12" ht="14.4" x14ac:dyDescent="0.3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47</v>
      </c>
      <c r="L39" s="43">
        <v>1.84</v>
      </c>
    </row>
    <row r="40" spans="1:12" ht="14.4" x14ac:dyDescent="0.3">
      <c r="A40" s="14"/>
      <c r="B40" s="15"/>
      <c r="C40" s="11"/>
      <c r="D40" s="6" t="s">
        <v>49</v>
      </c>
      <c r="E40" s="42" t="s">
        <v>70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44">
        <v>602</v>
      </c>
      <c r="L40" s="43">
        <v>1.98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78.910000000000011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78.910000000000011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77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57</v>
      </c>
      <c r="L53" s="43">
        <v>5.19</v>
      </c>
    </row>
    <row r="54" spans="1:12" ht="52.8" x14ac:dyDescent="0.3">
      <c r="A54" s="23"/>
      <c r="B54" s="15"/>
      <c r="C54" s="11"/>
      <c r="D54" s="7" t="s">
        <v>28</v>
      </c>
      <c r="E54" s="42" t="s">
        <v>58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42</v>
      </c>
      <c r="L54" s="43">
        <v>33.76</v>
      </c>
    </row>
    <row r="55" spans="1:12" ht="14.4" x14ac:dyDescent="0.3">
      <c r="A55" s="23"/>
      <c r="B55" s="15"/>
      <c r="C55" s="11"/>
      <c r="D55" s="7" t="s">
        <v>29</v>
      </c>
      <c r="E55" s="42" t="s">
        <v>74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60</v>
      </c>
      <c r="L55" s="43">
        <v>12.74</v>
      </c>
    </row>
    <row r="56" spans="1:12" ht="14.4" x14ac:dyDescent="0.3">
      <c r="A56" s="23"/>
      <c r="B56" s="15"/>
      <c r="C56" s="11"/>
      <c r="D56" s="7" t="s">
        <v>30</v>
      </c>
      <c r="E56" s="42" t="s">
        <v>68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69</v>
      </c>
      <c r="L56" s="43">
        <v>3.98</v>
      </c>
    </row>
    <row r="57" spans="1:12" ht="14.4" x14ac:dyDescent="0.3">
      <c r="A57" s="23"/>
      <c r="B57" s="15"/>
      <c r="C57" s="11"/>
      <c r="D57" s="7" t="s">
        <v>31</v>
      </c>
      <c r="E57" s="42" t="s">
        <v>46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47</v>
      </c>
      <c r="L57" s="43">
        <v>3.73</v>
      </c>
    </row>
    <row r="58" spans="1:12" ht="14.4" x14ac:dyDescent="0.3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47</v>
      </c>
      <c r="L58" s="43">
        <v>1.84</v>
      </c>
    </row>
    <row r="59" spans="1:12" ht="14.4" x14ac:dyDescent="0.3">
      <c r="A59" s="23"/>
      <c r="B59" s="15"/>
      <c r="C59" s="11"/>
      <c r="D59" s="6" t="s">
        <v>49</v>
      </c>
      <c r="E59" s="42" t="s">
        <v>62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>
        <v>238</v>
      </c>
      <c r="L59" s="43">
        <v>0.5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61.739999999999995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61.739999999999995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84</v>
      </c>
      <c r="F72" s="43">
        <v>210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85</v>
      </c>
      <c r="L72" s="43">
        <v>24.31</v>
      </c>
    </row>
    <row r="73" spans="1:12" ht="14.4" x14ac:dyDescent="0.3">
      <c r="A73" s="23"/>
      <c r="B73" s="15"/>
      <c r="C73" s="11"/>
      <c r="D73" s="7" t="s">
        <v>28</v>
      </c>
      <c r="E73" s="42" t="s">
        <v>86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52</v>
      </c>
      <c r="L73" s="43">
        <v>27.87</v>
      </c>
    </row>
    <row r="74" spans="1:12" ht="14.4" x14ac:dyDescent="0.3">
      <c r="A74" s="23"/>
      <c r="B74" s="15"/>
      <c r="C74" s="11"/>
      <c r="D74" s="7" t="s">
        <v>29</v>
      </c>
      <c r="E74" s="42" t="s">
        <v>53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54</v>
      </c>
      <c r="L74" s="43">
        <v>17.18</v>
      </c>
    </row>
    <row r="75" spans="1:12" ht="14.4" x14ac:dyDescent="0.3">
      <c r="A75" s="23"/>
      <c r="B75" s="15"/>
      <c r="C75" s="11"/>
      <c r="D75" s="7" t="s">
        <v>30</v>
      </c>
      <c r="E75" s="42" t="s">
        <v>72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73</v>
      </c>
      <c r="L75" s="43">
        <v>2.91</v>
      </c>
    </row>
    <row r="76" spans="1:12" ht="14.4" x14ac:dyDescent="0.3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47</v>
      </c>
      <c r="L76" s="43">
        <v>3.73</v>
      </c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47</v>
      </c>
      <c r="L77" s="43">
        <v>1.84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77.84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77.84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87</v>
      </c>
      <c r="F91" s="43">
        <v>205</v>
      </c>
      <c r="G91" s="43">
        <v>2.13</v>
      </c>
      <c r="H91" s="43">
        <v>4.3</v>
      </c>
      <c r="I91" s="43">
        <v>8.1</v>
      </c>
      <c r="J91" s="43">
        <v>95</v>
      </c>
      <c r="K91" s="44" t="s">
        <v>88</v>
      </c>
      <c r="L91" s="43">
        <v>7.64</v>
      </c>
    </row>
    <row r="92" spans="1:12" ht="14.4" x14ac:dyDescent="0.3">
      <c r="A92" s="23"/>
      <c r="B92" s="15"/>
      <c r="C92" s="11"/>
      <c r="D92" s="7" t="s">
        <v>28</v>
      </c>
      <c r="E92" s="42" t="s">
        <v>64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>
        <v>492</v>
      </c>
      <c r="L92" s="43">
        <v>53.07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61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>
        <v>701</v>
      </c>
      <c r="L94" s="43">
        <v>6.34</v>
      </c>
    </row>
    <row r="95" spans="1:12" ht="14.4" x14ac:dyDescent="0.3">
      <c r="A95" s="23"/>
      <c r="B95" s="15"/>
      <c r="C95" s="11"/>
      <c r="D95" s="7" t="s">
        <v>31</v>
      </c>
      <c r="E95" s="42" t="s">
        <v>46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47</v>
      </c>
      <c r="L95" s="43">
        <v>3.73</v>
      </c>
    </row>
    <row r="96" spans="1:12" ht="14.4" x14ac:dyDescent="0.3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47</v>
      </c>
      <c r="L96" s="43">
        <v>1.84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56</v>
      </c>
      <c r="F110" s="43">
        <v>210</v>
      </c>
      <c r="G110" s="43">
        <v>2.9</v>
      </c>
      <c r="H110" s="43">
        <v>6.02</v>
      </c>
      <c r="I110" s="43">
        <v>16.239999999999998</v>
      </c>
      <c r="J110" s="43">
        <v>142</v>
      </c>
      <c r="K110" s="44" t="s">
        <v>57</v>
      </c>
      <c r="L110" s="43">
        <v>5.19</v>
      </c>
    </row>
    <row r="111" spans="1:12" ht="52.8" x14ac:dyDescent="0.3">
      <c r="A111" s="23"/>
      <c r="B111" s="15"/>
      <c r="C111" s="11"/>
      <c r="D111" s="7" t="s">
        <v>28</v>
      </c>
      <c r="E111" s="42" t="s">
        <v>71</v>
      </c>
      <c r="F111" s="4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44" t="s">
        <v>42</v>
      </c>
      <c r="L111" s="43">
        <v>64.400000000000006</v>
      </c>
    </row>
    <row r="112" spans="1:12" ht="14.4" x14ac:dyDescent="0.3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43</v>
      </c>
      <c r="L112" s="43">
        <v>9.77</v>
      </c>
    </row>
    <row r="113" spans="1:12" ht="14.4" x14ac:dyDescent="0.3">
      <c r="A113" s="23"/>
      <c r="B113" s="15"/>
      <c r="C113" s="11"/>
      <c r="D113" s="7" t="s">
        <v>30</v>
      </c>
      <c r="E113" s="42" t="s">
        <v>78</v>
      </c>
      <c r="F113" s="43">
        <v>180</v>
      </c>
      <c r="G113" s="43">
        <v>0.32</v>
      </c>
      <c r="H113" s="43">
        <v>0</v>
      </c>
      <c r="I113" s="43">
        <v>17.82</v>
      </c>
      <c r="J113" s="43">
        <v>73</v>
      </c>
      <c r="K113" s="44" t="s">
        <v>65</v>
      </c>
      <c r="L113" s="43">
        <v>3.16</v>
      </c>
    </row>
    <row r="114" spans="1:12" ht="14.4" x14ac:dyDescent="0.3">
      <c r="A114" s="23"/>
      <c r="B114" s="15"/>
      <c r="C114" s="11"/>
      <c r="D114" s="7" t="s">
        <v>31</v>
      </c>
      <c r="E114" s="42" t="s">
        <v>46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47</v>
      </c>
      <c r="L114" s="43">
        <v>3.73</v>
      </c>
    </row>
    <row r="115" spans="1:12" ht="14.4" x14ac:dyDescent="0.3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47</v>
      </c>
      <c r="L115" s="43">
        <v>1.84</v>
      </c>
    </row>
    <row r="116" spans="1:12" ht="14.4" x14ac:dyDescent="0.3">
      <c r="A116" s="23"/>
      <c r="B116" s="15"/>
      <c r="C116" s="11"/>
      <c r="D116" s="6" t="s">
        <v>49</v>
      </c>
      <c r="E116" s="42" t="s">
        <v>50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51</v>
      </c>
      <c r="L116" s="43">
        <v>0.7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26.32</v>
      </c>
      <c r="H118" s="19">
        <f t="shared" si="56"/>
        <v>27.669999999999998</v>
      </c>
      <c r="I118" s="19">
        <f t="shared" si="56"/>
        <v>118.57</v>
      </c>
      <c r="J118" s="19">
        <f t="shared" si="56"/>
        <v>863</v>
      </c>
      <c r="K118" s="25"/>
      <c r="L118" s="19">
        <f t="shared" ref="L118" si="57">SUM(L109:L117)</f>
        <v>88.79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740</v>
      </c>
      <c r="G119" s="32">
        <f t="shared" ref="G119" si="58">G108+G118</f>
        <v>26.32</v>
      </c>
      <c r="H119" s="32">
        <f t="shared" ref="H119" si="59">H108+H118</f>
        <v>27.669999999999998</v>
      </c>
      <c r="I119" s="32">
        <f t="shared" ref="I119" si="60">I108+I118</f>
        <v>118.57</v>
      </c>
      <c r="J119" s="32">
        <f t="shared" ref="J119:L119" si="61">J108+J118</f>
        <v>863</v>
      </c>
      <c r="K119" s="32"/>
      <c r="L119" s="32">
        <f t="shared" si="61"/>
        <v>88.79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85</v>
      </c>
      <c r="L129" s="43">
        <v>6.57</v>
      </c>
    </row>
    <row r="130" spans="1:12" ht="14.4" x14ac:dyDescent="0.3">
      <c r="A130" s="14"/>
      <c r="B130" s="15"/>
      <c r="C130" s="11"/>
      <c r="D130" s="7" t="s">
        <v>28</v>
      </c>
      <c r="E130" s="42" t="s">
        <v>66</v>
      </c>
      <c r="F130" s="4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67</v>
      </c>
      <c r="L130" s="43">
        <v>51.06</v>
      </c>
    </row>
    <row r="131" spans="1:12" ht="14.4" x14ac:dyDescent="0.3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54</v>
      </c>
      <c r="L131" s="43">
        <v>17.18</v>
      </c>
    </row>
    <row r="132" spans="1:12" ht="14.4" x14ac:dyDescent="0.3">
      <c r="A132" s="14"/>
      <c r="B132" s="15"/>
      <c r="C132" s="11"/>
      <c r="D132" s="7" t="s">
        <v>30</v>
      </c>
      <c r="E132" s="42" t="s">
        <v>72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73</v>
      </c>
      <c r="L132" s="43">
        <v>2.91</v>
      </c>
    </row>
    <row r="133" spans="1:12" ht="14.4" x14ac:dyDescent="0.3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47</v>
      </c>
      <c r="L133" s="43">
        <v>3.73</v>
      </c>
    </row>
    <row r="134" spans="1:12" ht="14.4" x14ac:dyDescent="0.3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47</v>
      </c>
      <c r="L134" s="43">
        <v>1.84</v>
      </c>
    </row>
    <row r="135" spans="1:12" ht="14.4" x14ac:dyDescent="0.3">
      <c r="A135" s="14"/>
      <c r="B135" s="15"/>
      <c r="C135" s="11"/>
      <c r="D135" s="6" t="s">
        <v>49</v>
      </c>
      <c r="E135" s="42" t="s">
        <v>70</v>
      </c>
      <c r="F135" s="4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>
        <v>602</v>
      </c>
      <c r="L135" s="43">
        <v>1.98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85.27000000000001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85.27000000000001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63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83</v>
      </c>
      <c r="L148" s="43">
        <v>5.52</v>
      </c>
    </row>
    <row r="149" spans="1:12" ht="14.4" x14ac:dyDescent="0.3">
      <c r="A149" s="23"/>
      <c r="B149" s="15"/>
      <c r="C149" s="11"/>
      <c r="D149" s="7" t="s">
        <v>28</v>
      </c>
      <c r="E149" s="42" t="s">
        <v>86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52</v>
      </c>
      <c r="L149" s="43">
        <v>27.87</v>
      </c>
    </row>
    <row r="150" spans="1:12" ht="14.4" x14ac:dyDescent="0.3">
      <c r="A150" s="23"/>
      <c r="B150" s="15"/>
      <c r="C150" s="11"/>
      <c r="D150" s="7" t="s">
        <v>29</v>
      </c>
      <c r="E150" s="42" t="s">
        <v>74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75</v>
      </c>
      <c r="L150" s="43">
        <v>12.74</v>
      </c>
    </row>
    <row r="151" spans="1:12" ht="14.4" x14ac:dyDescent="0.3">
      <c r="A151" s="23"/>
      <c r="B151" s="15"/>
      <c r="C151" s="11"/>
      <c r="D151" s="7" t="s">
        <v>30</v>
      </c>
      <c r="E151" s="42" t="s">
        <v>44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45</v>
      </c>
      <c r="L151" s="43">
        <v>5.29</v>
      </c>
    </row>
    <row r="152" spans="1:12" ht="14.4" x14ac:dyDescent="0.3">
      <c r="A152" s="23"/>
      <c r="B152" s="15"/>
      <c r="C152" s="11"/>
      <c r="D152" s="7" t="s">
        <v>31</v>
      </c>
      <c r="E152" s="42" t="s">
        <v>46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47</v>
      </c>
      <c r="L152" s="43">
        <v>3.73</v>
      </c>
    </row>
    <row r="153" spans="1:12" ht="14.4" x14ac:dyDescent="0.3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47</v>
      </c>
      <c r="L153" s="43">
        <v>1.84</v>
      </c>
    </row>
    <row r="154" spans="1:12" ht="14.4" x14ac:dyDescent="0.3">
      <c r="A154" s="23"/>
      <c r="B154" s="15"/>
      <c r="C154" s="11"/>
      <c r="D154" s="6" t="s">
        <v>76</v>
      </c>
      <c r="E154" s="42" t="s">
        <v>91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90</v>
      </c>
      <c r="L154" s="43">
        <v>27.75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93</v>
      </c>
      <c r="L167" s="43">
        <v>23.63</v>
      </c>
    </row>
    <row r="168" spans="1:12" ht="52.8" x14ac:dyDescent="0.3">
      <c r="A168" s="23"/>
      <c r="B168" s="15"/>
      <c r="C168" s="11"/>
      <c r="D168" s="7" t="s">
        <v>28</v>
      </c>
      <c r="E168" s="42" t="s">
        <v>58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42</v>
      </c>
      <c r="L168" s="43">
        <v>33.76</v>
      </c>
    </row>
    <row r="169" spans="1:12" ht="14.4" x14ac:dyDescent="0.3">
      <c r="A169" s="23"/>
      <c r="B169" s="15"/>
      <c r="C169" s="11"/>
      <c r="D169" s="7" t="s">
        <v>29</v>
      </c>
      <c r="E169" s="42" t="s">
        <v>94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95</v>
      </c>
      <c r="L169" s="43">
        <v>12.56</v>
      </c>
    </row>
    <row r="170" spans="1:12" ht="52.8" x14ac:dyDescent="0.3">
      <c r="A170" s="23"/>
      <c r="B170" s="15"/>
      <c r="C170" s="11"/>
      <c r="D170" s="7" t="s">
        <v>30</v>
      </c>
      <c r="E170" s="42" t="s">
        <v>55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96</v>
      </c>
      <c r="L170" s="43">
        <v>10.17</v>
      </c>
    </row>
    <row r="171" spans="1:12" ht="14.4" x14ac:dyDescent="0.3">
      <c r="A171" s="23"/>
      <c r="B171" s="15"/>
      <c r="C171" s="11"/>
      <c r="D171" s="7" t="s">
        <v>31</v>
      </c>
      <c r="E171" s="42" t="s">
        <v>46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47</v>
      </c>
      <c r="L171" s="43">
        <v>3.73</v>
      </c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47</v>
      </c>
      <c r="L172" s="43" t="s">
        <v>97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83.850000000000009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710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83.850000000000009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98</v>
      </c>
      <c r="F186" s="43">
        <v>205</v>
      </c>
      <c r="G186" s="43">
        <v>1.42</v>
      </c>
      <c r="H186" s="43">
        <v>1.96</v>
      </c>
      <c r="I186" s="43">
        <v>8.1</v>
      </c>
      <c r="J186" s="43">
        <v>94</v>
      </c>
      <c r="K186" s="44" t="s">
        <v>88</v>
      </c>
      <c r="L186" s="43">
        <v>7.64</v>
      </c>
    </row>
    <row r="187" spans="1:12" ht="14.4" x14ac:dyDescent="0.3">
      <c r="A187" s="23"/>
      <c r="B187" s="15"/>
      <c r="C187" s="11"/>
      <c r="D187" s="7" t="s">
        <v>28</v>
      </c>
      <c r="E187" s="42" t="s">
        <v>99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100</v>
      </c>
      <c r="L187" s="43">
        <v>53.28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68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69</v>
      </c>
      <c r="L189" s="43">
        <v>3.98</v>
      </c>
    </row>
    <row r="190" spans="1:12" ht="14.4" x14ac:dyDescent="0.3">
      <c r="A190" s="23"/>
      <c r="B190" s="15"/>
      <c r="C190" s="11"/>
      <c r="D190" s="7" t="s">
        <v>31</v>
      </c>
      <c r="E190" s="42" t="s">
        <v>46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47</v>
      </c>
      <c r="L190" s="43">
        <v>3.73</v>
      </c>
    </row>
    <row r="191" spans="1:12" ht="14.4" x14ac:dyDescent="0.3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47</v>
      </c>
      <c r="L191" s="43">
        <v>1.84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22.389999999999997</v>
      </c>
      <c r="H194" s="19">
        <f t="shared" si="88"/>
        <v>21.36</v>
      </c>
      <c r="I194" s="19">
        <f t="shared" si="88"/>
        <v>100.52</v>
      </c>
      <c r="J194" s="19">
        <f t="shared" si="88"/>
        <v>705</v>
      </c>
      <c r="K194" s="25"/>
      <c r="L194" s="19">
        <f t="shared" ref="L194" si="89">SUM(L185:L193)</f>
        <v>70.470000000000013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715</v>
      </c>
      <c r="G195" s="32">
        <f t="shared" ref="G195" si="90">G184+G194</f>
        <v>22.389999999999997</v>
      </c>
      <c r="H195" s="32">
        <f t="shared" ref="H195" si="91">H184+H194</f>
        <v>21.36</v>
      </c>
      <c r="I195" s="32">
        <f t="shared" ref="I195" si="92">I184+I194</f>
        <v>100.52</v>
      </c>
      <c r="J195" s="32">
        <f t="shared" ref="J195:L195" si="93">J184+J194</f>
        <v>705</v>
      </c>
      <c r="K195" s="32"/>
      <c r="L195" s="32">
        <f t="shared" si="93"/>
        <v>70.470000000000013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24.350999999999996</v>
      </c>
      <c r="H196" s="34">
        <f t="shared" si="94"/>
        <v>25.219000000000001</v>
      </c>
      <c r="I196" s="34">
        <f t="shared" si="94"/>
        <v>106.758</v>
      </c>
      <c r="J196" s="34">
        <f t="shared" si="94"/>
        <v>746.6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79.52000000000001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2025-12-30T03:57:13Z</cp:lastPrinted>
  <dcterms:created xsi:type="dcterms:W3CDTF">2022-05-16T14:23:56Z</dcterms:created>
  <dcterms:modified xsi:type="dcterms:W3CDTF">2026-01-23T03:42:36Z</dcterms:modified>
</cp:coreProperties>
</file>